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665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<sst xmlns="http://schemas.openxmlformats.org/spreadsheetml/2006/main" count="433" uniqueCount="331">
  <si>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</si>
  <si>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</si>
  <si>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</si>
  <si>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</si>
  <si>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</si>
  <si>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</si>
  <si>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</si>
  <si>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</si>
  <si>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</si>
  <si>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</si>
  <si>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</si>
  <si>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</si>
  <si>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</si>
  <si>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</si>
  <si>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</si>
  <si>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</si>
  <si>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</si>
  <si>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</si>
  <si>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</si>
  <si>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</si>
  <si>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</si>
  <si>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</si>
  <si>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</si>
  <si>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</si>
  <si>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</si>
  <si>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</si>
  <si>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</si>
  <si>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</si>
  <si>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</si>
  <si>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</si>
  <si>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</si>
  <si>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</si>
  <si>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</si>
  <si>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</si>
  <si>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</si>
  <si>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</si>
  <si>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</si>
  <si>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</si>
  <si>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</si>
  <si>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</si>
  <si>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</si>
  <si>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</si>
  <si>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</si>
  <si>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</si>
  <si>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</si>
  <si>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</si>
  <si>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</si>
  <si>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</si>
  <si>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</si>
  <si>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</si>
  <si>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</si>
  <si>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</si>
  <si>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</si>
  <si>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</si>
  <si>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</si>
  <si>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</si>
  <si>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</si>
  <si>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</si>
  <si>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</si>
  <si>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</si>
  <si>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</si>
  <si>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</si>
  <si>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</si>
  <si>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</si>
  <si>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</si>
  <si>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</si>
  <si>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</si>
  <si>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</si>
  <si>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</si>
  <si>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</si>
  <si>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</si>
  <si>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</si>
  <si>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</si>
  <si>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</si>
  <si>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</si>
  <si>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</si>
  <si>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</si>
  <si>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</si>
  <si>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</si>
  <si>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</si>
  <si>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</si>
  <si>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</si>
  <si>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</si>
  <si>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</si>
  <si>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</si>
  <si>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</si>
  <si>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</si>
  <si>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</si>
  <si>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</si>
  <si>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</si>
  <si>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</si>
  <si>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</si>
  <si>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</si>
  <si>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</si>
  <si>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</si>
  <si>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</si>
  <si>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</si>
  <si>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</si>
  <si>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</si>
  <si>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</si>
  <si>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</si>
  <si>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</si>
  <si>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</si>
  <si>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</si>
  <si>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</si>
  <si>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</si>
  <si>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</si>
  <si>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</si>
  <si>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</si>
  <si>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</si>
  <si>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</si>
  <si>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</si>
  <si>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</si>
  <si>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</si>
  <si>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</si>
  <si>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</si>
  <si>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</si>
  <si>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</si>
  <si>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</si>
  <si>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</si>
  <si>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</si>
  <si>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</si>
  <si>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</si>
  <si>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</si>
  <si>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</si>
  <si>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</si>
  <si>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</si>
  <si>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</si>
  <si>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</si>
  <si>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</si>
  <si>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</si>
  <si>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</si>
  <si>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</si>
  <si>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</si>
  <si>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</si>
  <si>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</si>
  <si>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</si>
  <si>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</si>
  <si>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</si>
  <si>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</si>
  <si>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</si>
  <si>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</si>
  <si>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</si>
  <si>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</si>
  <si>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</si>
  <si>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</si>
  <si>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</si>
  <si>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</si>
  <si>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</si>
  <si>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</si>
  <si>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</si>
  <si>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</si>
  <si>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</si>
  <si>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</si>
  <si>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</si>
  <si>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</si>
  <si>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</si>
  <si>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</si>
  <si>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</si>
  <si>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</si>
  <si>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</si>
  <si>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</si>
  <si>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</si>
  <si>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</si>
  <si>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</si>
  <si>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</si>
  <si>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</si>
  <si>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</si>
  <si>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</si>
  <si>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</si>
  <si>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</si>
  <si>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</si>
  <si>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</si>
  <si>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</si>
  <si>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</si>
  <si>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</si>
  <si>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</si>
  <si>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</si>
  <si>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</si>
  <si>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</si>
  <si>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</si>
  <si>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</si>
  <si>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</si>
  <si>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</si>
  <si>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</si>
  <si>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</si>
  <si>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</si>
  <si>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</si>
  <si>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</si>
  <si>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</si>
  <si>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</si>
  <si>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</si>
  <si>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</si>
  <si>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</si>
  <si>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</si>
  <si>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</si>
  <si>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</si>
  <si>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</si>
  <si>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</si>
  <si>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</si>
  <si>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</si>
  <si>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</si>
  <si>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</si>
  <si>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</si>
  <si>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</si>
  <si>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</si>
  <si>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</si>
  <si>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</si>
  <si>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</si>
  <si>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</si>
  <si>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</si>
  <si>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</si>
  <si>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</si>
  <si>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</si>
  <si>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</si>
  <si>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</si>
  <si>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</si>
  <si>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</si>
  <si>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</si>
  <si>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</si>
  <si>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</si>
  <si>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</si>
  <si>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</si>
  <si>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</si>
  <si>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</si>
  <si>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</si>
  <si>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</si>
  <si>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</si>
  <si>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</si>
  <si>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</si>
  <si>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</si>
  <si>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</si>
  <si>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</si>
  <si>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</si>
  <si>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</si>
  <si>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</si>
  <si>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</si>
  <si>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</si>
  <si>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</si>
  <si>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</si>
  <si>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</si>
  <si>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</si>
  <si>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</si>
  <si>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</si>
  <si>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</si>
  <si>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</si>
  <si>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</si>
  <si>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</si>
  <si>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</si>
  <si>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</si>
  <si>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</si>
  <si>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</si>
  <si>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</si>
  <si>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</si>
  <si>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</si>
  <si>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</si>
  <si>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</si>
  <si>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</si>
  <si>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</si>
  <si>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</si>
  <si>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</si>
  <si>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</si>
  <si>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</si>
  <si>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</si>
  <si>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</si>
  <si>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</si>
  <si>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</si>
  <si>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</si>
  <si>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</si>
  <si>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</si>
  <si>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</si>
  <si>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</si>
  <si>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</si>
  <si>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</si>
  <si>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</si>
  <si>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</si>
  <si>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</si>
  <si>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</si>
  <si>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</si>
  <si>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</si>
  <si>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</si>
  <si>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</si>
  <si>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</si>
  <si>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</si>
  <si>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</si>
  <si>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</si>
  <si>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</si>
  <si>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</si>
  <si>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</si>
  <si>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</si>
  <si>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</si>
  <si>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</si>
  <si>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</si>
  <si>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</si>
  <si>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</si>
  <si>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</si>
  <si>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</si>
  <si>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</si>
  <si>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</si>
  <si>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</si>
  <si>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</si>
  <si>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</si>
  <si>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</si>
  <si>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</si>
  <si>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</si>
  <si>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</si>
  <si>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</si>
  <si>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</si>
  <si>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</si>
  <si>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</si>
  <si>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</si>
  <si>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</si>
  <si>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</si>
  <si>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</si>
  <si>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</si>
  <si>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</si>
  <si>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</si>
  <si>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</si>
  <si>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</si>
  <si>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</si>
  <si>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</si>
  <si>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</si>
  <si>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</si>
  <si>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</si>
  <si>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городской округ Протвино</t>
  </si>
  <si>
    <t>муниципальное бюджетное общеобразовательное учреждение "Лицей"</t>
  </si>
  <si>
    <t>Кащеева Татьяна Матвеевна</t>
  </si>
  <si>
    <t>директор</t>
  </si>
  <si>
    <t>8(4967) 74-69-24</t>
  </si>
  <si>
    <t>protvinol@yandex.ru</t>
  </si>
  <si>
    <t>protvino-licey.ru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</si>
</sst>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18" workbookViewId="0">
      <selection activeCell="P199" sqref="P199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42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228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63750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63750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63750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228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229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228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229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228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2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8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8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8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228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228</v>
      </c>
      <c r="K108" s="62"/>
      <c r="L108" s="62"/>
      <c r="M108" s="63"/>
      <c r="N108" s="55">
        <v>0</v>
      </c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5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0.83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4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3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290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20</v>
      </c>
      <c r="K128" s="39"/>
      <c r="L128" s="39"/>
      <c r="M128" s="40"/>
      <c r="N128" s="110">
        <v>0.74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10">
        <v>0.04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6</v>
      </c>
      <c r="K130" s="39"/>
      <c r="L130" s="39"/>
      <c r="M130" s="40"/>
      <c r="N130" s="110">
        <v>0.22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16</v>
      </c>
      <c r="K131" s="39"/>
      <c r="L131" s="39"/>
      <c r="M131" s="40"/>
      <c r="N131" s="110">
        <v>0.59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5</v>
      </c>
      <c r="K132" s="39"/>
      <c r="L132" s="39"/>
      <c r="M132" s="40"/>
      <c r="N132" s="110">
        <v>0.19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6</v>
      </c>
      <c r="K133" s="39"/>
      <c r="L133" s="39"/>
      <c r="M133" s="40"/>
      <c r="N133" s="110">
        <v>0.22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0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>
        <v>0</v>
      </c>
      <c r="O139" s="66"/>
      <c r="P139" s="66">
        <v>0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1</v>
      </c>
      <c r="O143" s="66"/>
      <c r="P143" s="66">
        <v>1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1</v>
      </c>
      <c r="M144" s="66"/>
      <c r="N144" s="66">
        <v>1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1</v>
      </c>
      <c r="M145" s="66"/>
      <c r="N145" s="66">
        <v>1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1</v>
      </c>
      <c r="M146" s="66"/>
      <c r="N146" s="66">
        <v>1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1</v>
      </c>
      <c r="K147" s="66"/>
      <c r="L147" s="66">
        <v>0</v>
      </c>
      <c r="M147" s="66"/>
      <c r="N147" s="66">
        <v>1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2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42</v>
      </c>
      <c r="M154" s="124"/>
      <c r="N154" s="124">
        <v>2</v>
      </c>
      <c r="O154" s="124"/>
      <c r="P154" s="124">
        <v>2</v>
      </c>
      <c r="Q154" s="124"/>
    </row>
    <row r="155" spans="2:17" ht="15.75" thickBot="1" x14ac:dyDescent="0.3">
      <c r="B155" s="122">
        <v>2</v>
      </c>
      <c r="C155" s="123"/>
      <c r="D155" s="124">
        <v>2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43</v>
      </c>
      <c r="M155" s="124"/>
      <c r="N155" s="124">
        <v>1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2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51</v>
      </c>
      <c r="M156" s="124"/>
      <c r="N156" s="124">
        <v>1</v>
      </c>
      <c r="O156" s="124"/>
      <c r="P156" s="124">
        <v>1</v>
      </c>
      <c r="Q156" s="124"/>
    </row>
    <row r="157" spans="2:17" ht="15.75" thickBot="1" x14ac:dyDescent="0.3">
      <c r="B157" s="122">
        <v>4</v>
      </c>
      <c r="C157" s="123"/>
      <c r="D157" s="124">
        <v>2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46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8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182</v>
      </c>
      <c r="M160" s="127"/>
      <c r="N160" s="127">
        <f t="shared" ref="N160" si="4">SUM(N154:O159)</f>
        <v>4</v>
      </c>
      <c r="O160" s="127"/>
      <c r="P160" s="127">
        <f t="shared" ref="P160" si="5">SUM(P154:Q159)</f>
        <v>3</v>
      </c>
      <c r="Q160" s="127"/>
    </row>
    <row r="161" spans="2:17" ht="15.75" thickBot="1" x14ac:dyDescent="0.3">
      <c r="B161" s="122">
        <v>5</v>
      </c>
      <c r="C161" s="123"/>
      <c r="D161" s="124">
        <v>2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57</v>
      </c>
      <c r="M161" s="124"/>
      <c r="N161" s="124">
        <v>2</v>
      </c>
      <c r="O161" s="124"/>
      <c r="P161" s="124">
        <v>2</v>
      </c>
      <c r="Q161" s="124"/>
    </row>
    <row r="162" spans="2:17" ht="15.75" thickBot="1" x14ac:dyDescent="0.3">
      <c r="B162" s="122">
        <v>6</v>
      </c>
      <c r="C162" s="123"/>
      <c r="D162" s="124">
        <v>2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44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2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50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30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2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51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9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232</v>
      </c>
      <c r="M167" s="127"/>
      <c r="N167" s="127">
        <f t="shared" ref="N167" si="10">SUM(N161:O166)</f>
        <v>2</v>
      </c>
      <c r="O167" s="127"/>
      <c r="P167" s="127">
        <f t="shared" ref="P167" si="11">SUM(P161:Q166)</f>
        <v>2</v>
      </c>
      <c r="Q167" s="127"/>
    </row>
    <row r="168" spans="2:17" ht="15.75" thickBot="1" x14ac:dyDescent="0.3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23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22</v>
      </c>
      <c r="M169" s="124"/>
      <c r="N169" s="124">
        <v>1</v>
      </c>
      <c r="O169" s="124"/>
      <c r="P169" s="124">
        <v>1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45</v>
      </c>
      <c r="M170" s="129"/>
      <c r="N170" s="128">
        <f t="shared" ref="N170" si="16">SUM(N168:O169)</f>
        <v>1</v>
      </c>
      <c r="O170" s="129"/>
      <c r="P170" s="128">
        <f t="shared" ref="P170" si="17">SUM(P168:Q169)</f>
        <v>1</v>
      </c>
      <c r="Q170" s="129"/>
    </row>
    <row r="171" spans="2:17" x14ac:dyDescent="0.25">
      <c r="B171" s="122" t="s">
        <v>158</v>
      </c>
      <c r="C171" s="122"/>
      <c r="D171" s="130">
        <f>SUM(D160,D167,D170)</f>
        <v>19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459</v>
      </c>
      <c r="M171" s="130"/>
      <c r="N171" s="130">
        <f t="shared" ref="N171" si="22">SUM(N160,N167,N170)</f>
        <v>7</v>
      </c>
      <c r="O171" s="130"/>
      <c r="P171" s="130">
        <f t="shared" ref="P171" si="23">SUM(P160,P167,P170)</f>
        <v>6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1</v>
      </c>
      <c r="K181" s="39"/>
      <c r="L181" s="39"/>
      <c r="M181" s="40"/>
      <c r="N181" s="38">
        <v>1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</v>
      </c>
      <c r="K186" s="42"/>
      <c r="L186" s="42"/>
      <c r="M186" s="43"/>
      <c r="N186" s="41">
        <f>SUM(N176:Q185)</f>
        <v>1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323</v>
      </c>
      <c r="K199" s="21" t="s">
        <v>184</v>
      </c>
      <c r="L199" s="23">
        <f t="shared" ref="L199:L206" si="27">SUM(M199:N199)</f>
        <v>1</v>
      </c>
      <c r="M199" s="25">
        <v>1</v>
      </c>
      <c r="N199" s="25">
        <v>0</v>
      </c>
      <c r="O199" s="24">
        <f t="shared" ref="O199:O206" si="28">SUM(P199:Q199)</f>
        <v>2</v>
      </c>
      <c r="P199" s="25">
        <v>0</v>
      </c>
      <c r="Q199" s="25">
        <v>2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2</v>
      </c>
      <c r="J239" s="165"/>
      <c r="K239" s="149"/>
      <c r="L239" s="66">
        <v>1</v>
      </c>
      <c r="M239" s="66"/>
      <c r="N239" s="66"/>
      <c r="O239" s="66">
        <v>1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QWuv78S/b1CgmFpjhFh8QCNxthfxwl7H6q2ag3ui1OOsL7cRpamu57mx++WR77gOmGU5LEkPAmStDDadzoo5WQ==" saltValue="9QLCK80UZi17i89paNgrMw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553" yWindow="936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553" yWindow="936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Школа</cp:lastModifiedBy>
  <cp:lastPrinted>2016-04-16T16:58:13Z</cp:lastPrinted>
  <dcterms:created xsi:type="dcterms:W3CDTF">2016-04-14T14:10:28Z</dcterms:created>
  <dcterms:modified xsi:type="dcterms:W3CDTF">2016-10-26T09:29:50Z</dcterms:modified>
</cp:coreProperties>
</file>